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hart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color rgb="000E1B33"/>
    </font>
    <font>
      <i val="1"/>
      <color rgb="0055627A"/>
      <sz val="9"/>
    </font>
    <font>
      <b val="1"/>
      <color rgb="000870F8"/>
      <u val="single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AF2FE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5" borderId="1" pivotButton="0" quotePrefix="0" xfId="0"/>
    <xf numFmtId="4" fontId="0" fillId="5" borderId="1" pivotButton="0" quotePrefix="0" xfId="0"/>
    <xf numFmtId="0" fontId="0" fillId="5" borderId="1" pivotButton="0" quotePrefix="0" xfId="0"/>
    <xf numFmtId="4" fontId="0" fillId="3" borderId="1" pivotButton="0" quotePrefix="0" xfId="0"/>
    <xf numFmtId="4" fontId="0" fillId="0" borderId="0" pivotButton="0" quotePrefix="0" xfId="0"/>
    <xf numFmtId="0" fontId="3" fillId="6" borderId="1" pivotButton="0" quotePrefix="0" xfId="0"/>
    <xf numFmtId="4" fontId="3" fillId="6" borderId="1" pivotButton="0" quotePrefix="0" xfId="0"/>
    <xf numFmtId="4" fontId="0" fillId="6" borderId="1" pivotButton="0" quotePrefix="0" xfId="0"/>
    <xf numFmtId="0" fontId="0" fillId="6" borderId="1" pivotButton="0" quotePrefix="0" xfId="0"/>
    <xf numFmtId="0" fontId="3" fillId="5" borderId="1" pivotButton="0" quotePrefix="0" xfId="0"/>
    <xf numFmtId="4" fontId="3" fillId="5" borderId="1" pivotButton="0" quotePrefix="0" xfId="0"/>
    <xf numFmtId="164" fontId="0" fillId="6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302A"/>
      </font>
      <fill>
        <patternFill patternType="solid">
          <fgColor rgb="00FDE7E5"/>
        </patternFill>
      </fill>
    </dxf>
    <dxf>
      <font>
        <color rgb="001E7F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'Chart'!B4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'Chart'!$A$5:$A$11</f>
            </numRef>
          </cat>
          <val>
            <numRef>
              <f>'Chart'!$B$5:$B$11</f>
            </numRef>
          </val>
        </ser>
        <ser>
          <idx val="1"/>
          <order val="1"/>
          <tx>
            <strRef>
              <f>'Chart'!C4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'Chart'!$A$5:$A$11</f>
            </numRef>
          </cat>
          <val>
            <numRef>
              <f>'Chart'!$C$5:$C$11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 ht="34" customHeight="1">
      <c r="A1" s="1" t="inlineStr">
        <is>
          <t>Monthly Budget</t>
        </is>
      </c>
      <c r="B1" s="2" t="n"/>
      <c r="C1" s="2" t="n"/>
      <c r="D1" s="2" t="n"/>
      <c r="E1" s="2" t="n"/>
    </row>
    <row r="2">
      <c r="A2" s="3" t="inlineStr">
        <is>
          <t>Type your planned and actual amounts in the yellow cells. Green cells calculate by themselves.</t>
        </is>
      </c>
    </row>
    <row r="3">
      <c r="A3" s="4" t="inlineStr">
        <is>
          <t>Month</t>
        </is>
      </c>
      <c r="B3" s="5" t="inlineStr">
        <is>
          <t>January 2026</t>
        </is>
      </c>
    </row>
    <row r="5" ht="28" customHeight="1">
      <c r="A5" s="6" t="inlineStr">
        <is>
          <t>Item</t>
        </is>
      </c>
      <c r="B5" s="6" t="inlineStr">
        <is>
          <t>Planned ($)</t>
        </is>
      </c>
      <c r="C5" s="6" t="inlineStr">
        <is>
          <t>Actual ($)</t>
        </is>
      </c>
      <c r="D5" s="6" t="inlineStr">
        <is>
          <t>Difference ($)</t>
        </is>
      </c>
      <c r="E5" s="6" t="inlineStr">
        <is>
          <t>Status</t>
        </is>
      </c>
    </row>
    <row r="6">
      <c r="A6" s="7" t="inlineStr">
        <is>
          <t>INCOME</t>
        </is>
      </c>
      <c r="B6" s="8" t="n"/>
      <c r="C6" s="8" t="n"/>
      <c r="D6" s="8" t="n"/>
      <c r="E6" s="9" t="n"/>
    </row>
    <row r="7">
      <c r="A7" s="5" t="inlineStr">
        <is>
          <t>Salary or wages</t>
        </is>
      </c>
      <c r="B7" s="10" t="n">
        <v>3200</v>
      </c>
      <c r="C7" s="10" t="n">
        <v>3200</v>
      </c>
      <c r="D7" s="11">
        <f>C7-B7</f>
        <v/>
      </c>
      <c r="E7">
        <f>IF(C7&gt;=B7,"On track","Below plan")</f>
        <v/>
      </c>
    </row>
    <row r="8">
      <c r="A8" s="5" t="inlineStr">
        <is>
          <t>Side income</t>
        </is>
      </c>
      <c r="B8" s="10" t="n">
        <v>300</v>
      </c>
      <c r="C8" s="10" t="n">
        <v>300</v>
      </c>
      <c r="D8" s="11">
        <f>C8-B8</f>
        <v/>
      </c>
      <c r="E8">
        <f>IF(C8&gt;=B8,"On track","Below plan")</f>
        <v/>
      </c>
    </row>
    <row r="9">
      <c r="A9" s="5" t="inlineStr">
        <is>
          <t>Other income</t>
        </is>
      </c>
      <c r="B9" s="10" t="n">
        <v>0</v>
      </c>
      <c r="C9" s="10" t="n">
        <v>0</v>
      </c>
      <c r="D9" s="11">
        <f>C9-B9</f>
        <v/>
      </c>
      <c r="E9">
        <f>IF(C9&gt;=B9,"On track","Below plan")</f>
        <v/>
      </c>
    </row>
    <row r="10">
      <c r="A10" s="12" t="inlineStr">
        <is>
          <t>Total income</t>
        </is>
      </c>
      <c r="B10" s="13">
        <f>SUM(B7:B9)</f>
        <v/>
      </c>
      <c r="C10" s="13">
        <f>SUM(C7:C9)</f>
        <v/>
      </c>
      <c r="D10" s="13">
        <f>C10-B10</f>
        <v/>
      </c>
      <c r="E10" s="12" t="n"/>
    </row>
    <row r="11">
      <c r="B11" s="11" t="n"/>
      <c r="C11" s="11" t="n"/>
      <c r="D11" s="11" t="n"/>
    </row>
    <row r="12">
      <c r="A12" s="7" t="inlineStr">
        <is>
          <t>EXPENSES</t>
        </is>
      </c>
      <c r="B12" s="8" t="n"/>
      <c r="C12" s="8" t="n"/>
      <c r="D12" s="8" t="n"/>
      <c r="E12" s="9" t="n"/>
    </row>
    <row r="13">
      <c r="A13" s="4" t="inlineStr">
        <is>
          <t>Housing</t>
        </is>
      </c>
      <c r="B13" s="11" t="n"/>
      <c r="C13" s="11" t="n"/>
      <c r="D13" s="11" t="n"/>
    </row>
    <row r="14">
      <c r="A14" s="5" t="inlineStr">
        <is>
          <t xml:space="preserve">   Rent or mortgage</t>
        </is>
      </c>
      <c r="B14" s="10" t="n">
        <v>1200</v>
      </c>
      <c r="C14" s="10" t="n">
        <v>1200</v>
      </c>
      <c r="D14" s="14">
        <f>B14-C14</f>
        <v/>
      </c>
      <c r="E14" s="15">
        <f>IF(C14&lt;=B14,"Within budget","Over budget")</f>
        <v/>
      </c>
    </row>
    <row r="15">
      <c r="A15" s="5" t="inlineStr">
        <is>
          <t xml:space="preserve">   Home insurance</t>
        </is>
      </c>
      <c r="B15" s="10" t="n">
        <v>40</v>
      </c>
      <c r="C15" s="10" t="n">
        <v>40</v>
      </c>
      <c r="D15" s="14">
        <f>B15-C15</f>
        <v/>
      </c>
      <c r="E15" s="15">
        <f>IF(C15&lt;=B15,"Within budget","Over budget")</f>
        <v/>
      </c>
    </row>
    <row r="16">
      <c r="A16" s="16" t="inlineStr">
        <is>
          <t>Subtotal: Housing</t>
        </is>
      </c>
      <c r="B16" s="17">
        <f>SUM(B14:B15)</f>
        <v/>
      </c>
      <c r="C16" s="17">
        <f>SUM(C14:C15)</f>
        <v/>
      </c>
      <c r="D16" s="17">
        <f>B16-C16</f>
        <v/>
      </c>
      <c r="E16" s="16">
        <f>IF(C16&lt;=B16,"Within budget","Over budget")</f>
        <v/>
      </c>
    </row>
    <row r="17">
      <c r="A17" s="4" t="inlineStr">
        <is>
          <t>Utilities</t>
        </is>
      </c>
      <c r="B17" s="11" t="n"/>
      <c r="C17" s="11" t="n"/>
      <c r="D17" s="11" t="n"/>
    </row>
    <row r="18">
      <c r="A18" s="5" t="inlineStr">
        <is>
          <t xml:space="preserve">   Electricity and gas</t>
        </is>
      </c>
      <c r="B18" s="10" t="n">
        <v>90</v>
      </c>
      <c r="C18" s="10" t="n">
        <v>86</v>
      </c>
      <c r="D18" s="14">
        <f>B18-C18</f>
        <v/>
      </c>
      <c r="E18" s="15">
        <f>IF(C18&lt;=B18,"Within budget","Over budget")</f>
        <v/>
      </c>
    </row>
    <row r="19">
      <c r="A19" s="5" t="inlineStr">
        <is>
          <t xml:space="preserve">   Water and internet</t>
        </is>
      </c>
      <c r="B19" s="10" t="n">
        <v>70</v>
      </c>
      <c r="C19" s="10" t="n">
        <v>70</v>
      </c>
      <c r="D19" s="14">
        <f>B19-C19</f>
        <v/>
      </c>
      <c r="E19" s="15">
        <f>IF(C19&lt;=B19,"Within budget","Over budget")</f>
        <v/>
      </c>
    </row>
    <row r="20">
      <c r="A20" s="5" t="inlineStr">
        <is>
          <t xml:space="preserve">   Phone</t>
        </is>
      </c>
      <c r="B20" s="10" t="n">
        <v>35</v>
      </c>
      <c r="C20" s="10" t="n">
        <v>35</v>
      </c>
      <c r="D20" s="14">
        <f>B20-C20</f>
        <v/>
      </c>
      <c r="E20" s="15">
        <f>IF(C20&lt;=B20,"Within budget","Over budget")</f>
        <v/>
      </c>
    </row>
    <row r="21">
      <c r="A21" s="16" t="inlineStr">
        <is>
          <t>Subtotal: Utilities</t>
        </is>
      </c>
      <c r="B21" s="17">
        <f>SUM(B18:B20)</f>
        <v/>
      </c>
      <c r="C21" s="17">
        <f>SUM(C18:C20)</f>
        <v/>
      </c>
      <c r="D21" s="17">
        <f>B21-C21</f>
        <v/>
      </c>
      <c r="E21" s="16">
        <f>IF(C21&lt;=B21,"Within budget","Over budget")</f>
        <v/>
      </c>
    </row>
    <row r="22">
      <c r="A22" s="4" t="inlineStr">
        <is>
          <t>Food</t>
        </is>
      </c>
      <c r="B22" s="11" t="n"/>
      <c r="C22" s="11" t="n"/>
      <c r="D22" s="11" t="n"/>
    </row>
    <row r="23">
      <c r="A23" s="5" t="inlineStr">
        <is>
          <t xml:space="preserve">   Groceries</t>
        </is>
      </c>
      <c r="B23" s="10" t="n">
        <v>420</v>
      </c>
      <c r="C23" s="10" t="n">
        <v>430</v>
      </c>
      <c r="D23" s="14">
        <f>B23-C23</f>
        <v/>
      </c>
      <c r="E23" s="15">
        <f>IF(C23&lt;=B23,"Within budget","Over budget")</f>
        <v/>
      </c>
    </row>
    <row r="24">
      <c r="A24" s="5" t="inlineStr">
        <is>
          <t xml:space="preserve">   Dining out</t>
        </is>
      </c>
      <c r="B24" s="10" t="n">
        <v>120</v>
      </c>
      <c r="C24" s="10" t="n">
        <v>130</v>
      </c>
      <c r="D24" s="14">
        <f>B24-C24</f>
        <v/>
      </c>
      <c r="E24" s="15">
        <f>IF(C24&lt;=B24,"Within budget","Over budget")</f>
        <v/>
      </c>
    </row>
    <row r="25">
      <c r="A25" s="16" t="inlineStr">
        <is>
          <t>Subtotal: Food</t>
        </is>
      </c>
      <c r="B25" s="17">
        <f>SUM(B23:B24)</f>
        <v/>
      </c>
      <c r="C25" s="17">
        <f>SUM(C23:C24)</f>
        <v/>
      </c>
      <c r="D25" s="17">
        <f>B25-C25</f>
        <v/>
      </c>
      <c r="E25" s="16">
        <f>IF(C25&lt;=B25,"Within budget","Over budget")</f>
        <v/>
      </c>
    </row>
    <row r="26">
      <c r="A26" s="4" t="inlineStr">
        <is>
          <t>Transport</t>
        </is>
      </c>
      <c r="B26" s="11" t="n"/>
      <c r="C26" s="11" t="n"/>
      <c r="D26" s="11" t="n"/>
    </row>
    <row r="27">
      <c r="A27" s="5" t="inlineStr">
        <is>
          <t xml:space="preserve">   Fuel or tickets</t>
        </is>
      </c>
      <c r="B27" s="10" t="n">
        <v>160</v>
      </c>
      <c r="C27" s="10" t="n">
        <v>142</v>
      </c>
      <c r="D27" s="14">
        <f>B27-C27</f>
        <v/>
      </c>
      <c r="E27" s="15">
        <f>IF(C27&lt;=B27,"Within budget","Over budget")</f>
        <v/>
      </c>
    </row>
    <row r="28">
      <c r="A28" s="5" t="inlineStr">
        <is>
          <t xml:space="preserve">   Car insurance and repairs</t>
        </is>
      </c>
      <c r="B28" s="10" t="n">
        <v>110</v>
      </c>
      <c r="C28" s="10" t="n">
        <v>110</v>
      </c>
      <c r="D28" s="14">
        <f>B28-C28</f>
        <v/>
      </c>
      <c r="E28" s="15">
        <f>IF(C28&lt;=B28,"Within budget","Over budget")</f>
        <v/>
      </c>
    </row>
    <row r="29">
      <c r="A29" s="16" t="inlineStr">
        <is>
          <t>Subtotal: Transport</t>
        </is>
      </c>
      <c r="B29" s="17">
        <f>SUM(B27:B28)</f>
        <v/>
      </c>
      <c r="C29" s="17">
        <f>SUM(C27:C28)</f>
        <v/>
      </c>
      <c r="D29" s="17">
        <f>B29-C29</f>
        <v/>
      </c>
      <c r="E29" s="16">
        <f>IF(C29&lt;=B29,"Within budget","Over budget")</f>
        <v/>
      </c>
    </row>
    <row r="30">
      <c r="A30" s="4" t="inlineStr">
        <is>
          <t>Health and insurance</t>
        </is>
      </c>
      <c r="B30" s="11" t="n"/>
      <c r="C30" s="11" t="n"/>
      <c r="D30" s="11" t="n"/>
    </row>
    <row r="31">
      <c r="A31" s="5" t="inlineStr">
        <is>
          <t xml:space="preserve">   Health insurance</t>
        </is>
      </c>
      <c r="B31" s="10" t="n">
        <v>210</v>
      </c>
      <c r="C31" s="10" t="n">
        <v>210</v>
      </c>
      <c r="D31" s="14">
        <f>B31-C31</f>
        <v/>
      </c>
      <c r="E31" s="15">
        <f>IF(C31&lt;=B31,"Within budget","Over budget")</f>
        <v/>
      </c>
    </row>
    <row r="32">
      <c r="A32" s="5" t="inlineStr">
        <is>
          <t xml:space="preserve">   Medical costs</t>
        </is>
      </c>
      <c r="B32" s="10" t="n">
        <v>50</v>
      </c>
      <c r="C32" s="10" t="n">
        <v>20</v>
      </c>
      <c r="D32" s="14">
        <f>B32-C32</f>
        <v/>
      </c>
      <c r="E32" s="15">
        <f>IF(C32&lt;=B32,"Within budget","Over budget")</f>
        <v/>
      </c>
    </row>
    <row r="33">
      <c r="A33" s="16" t="inlineStr">
        <is>
          <t>Subtotal: Health and insurance</t>
        </is>
      </c>
      <c r="B33" s="17">
        <f>SUM(B31:B32)</f>
        <v/>
      </c>
      <c r="C33" s="17">
        <f>SUM(C31:C32)</f>
        <v/>
      </c>
      <c r="D33" s="17">
        <f>B33-C33</f>
        <v/>
      </c>
      <c r="E33" s="16">
        <f>IF(C33&lt;=B33,"Within budget","Over budget")</f>
        <v/>
      </c>
    </row>
    <row r="34">
      <c r="A34" s="4" t="inlineStr">
        <is>
          <t>Debt and savings</t>
        </is>
      </c>
      <c r="B34" s="11" t="n"/>
      <c r="C34" s="11" t="n"/>
      <c r="D34" s="11" t="n"/>
    </row>
    <row r="35">
      <c r="A35" s="5" t="inlineStr">
        <is>
          <t xml:space="preserve">   Debt payments</t>
        </is>
      </c>
      <c r="B35" s="10" t="n">
        <v>250</v>
      </c>
      <c r="C35" s="10" t="n">
        <v>250</v>
      </c>
      <c r="D35" s="14">
        <f>B35-C35</f>
        <v/>
      </c>
      <c r="E35" s="15">
        <f>IF(C35&lt;=B35,"Within budget","Over budget")</f>
        <v/>
      </c>
    </row>
    <row r="36">
      <c r="A36" s="5" t="inlineStr">
        <is>
          <t xml:space="preserve">   Emergency fund</t>
        </is>
      </c>
      <c r="B36" s="10" t="n">
        <v>300</v>
      </c>
      <c r="C36" s="10" t="n">
        <v>300</v>
      </c>
      <c r="D36" s="14">
        <f>B36-C36</f>
        <v/>
      </c>
      <c r="E36" s="15">
        <f>IF(C36&lt;=B36,"Within budget","Over budget")</f>
        <v/>
      </c>
    </row>
    <row r="37">
      <c r="A37" s="5" t="inlineStr">
        <is>
          <t xml:space="preserve">   Other savings</t>
        </is>
      </c>
      <c r="B37" s="10" t="n">
        <v>150</v>
      </c>
      <c r="C37" s="10" t="n">
        <v>150</v>
      </c>
      <c r="D37" s="14">
        <f>B37-C37</f>
        <v/>
      </c>
      <c r="E37" s="15">
        <f>IF(C37&lt;=B37,"Within budget","Over budget")</f>
        <v/>
      </c>
    </row>
    <row r="38">
      <c r="A38" s="16" t="inlineStr">
        <is>
          <t>Subtotal: Debt and savings</t>
        </is>
      </c>
      <c r="B38" s="17">
        <f>SUM(B35:B37)</f>
        <v/>
      </c>
      <c r="C38" s="17">
        <f>SUM(C35:C37)</f>
        <v/>
      </c>
      <c r="D38" s="17">
        <f>B38-C38</f>
        <v/>
      </c>
      <c r="E38" s="16">
        <f>IF(C38&lt;=B38,"Within budget","Over budget")</f>
        <v/>
      </c>
    </row>
    <row r="39">
      <c r="A39" s="4" t="inlineStr">
        <is>
          <t>Lifestyle</t>
        </is>
      </c>
      <c r="B39" s="11" t="n"/>
      <c r="C39" s="11" t="n"/>
      <c r="D39" s="11" t="n"/>
    </row>
    <row r="40">
      <c r="A40" s="5" t="inlineStr">
        <is>
          <t xml:space="preserve">   Subscriptions</t>
        </is>
      </c>
      <c r="B40" s="10" t="n">
        <v>40</v>
      </c>
      <c r="C40" s="10" t="n">
        <v>45</v>
      </c>
      <c r="D40" s="14">
        <f>B40-C40</f>
        <v/>
      </c>
      <c r="E40" s="15">
        <f>IF(C40&lt;=B40,"Within budget","Over budget")</f>
        <v/>
      </c>
    </row>
    <row r="41">
      <c r="A41" s="5" t="inlineStr">
        <is>
          <t xml:space="preserve">   Entertainment</t>
        </is>
      </c>
      <c r="B41" s="10" t="n">
        <v>90</v>
      </c>
      <c r="C41" s="10" t="n">
        <v>100</v>
      </c>
      <c r="D41" s="14">
        <f>B41-C41</f>
        <v/>
      </c>
      <c r="E41" s="15">
        <f>IF(C41&lt;=B41,"Within budget","Over budget")</f>
        <v/>
      </c>
    </row>
    <row r="42">
      <c r="A42" s="5" t="inlineStr">
        <is>
          <t xml:space="preserve">   Shopping</t>
        </is>
      </c>
      <c r="B42" s="10" t="n">
        <v>100</v>
      </c>
      <c r="C42" s="10" t="n">
        <v>110</v>
      </c>
      <c r="D42" s="14">
        <f>B42-C42</f>
        <v/>
      </c>
      <c r="E42" s="15">
        <f>IF(C42&lt;=B42,"Within budget","Over budget")</f>
        <v/>
      </c>
    </row>
    <row r="43">
      <c r="A43" s="5" t="inlineStr">
        <is>
          <t xml:space="preserve">   Other</t>
        </is>
      </c>
      <c r="B43" s="10" t="n">
        <v>60</v>
      </c>
      <c r="C43" s="10" t="n">
        <v>40</v>
      </c>
      <c r="D43" s="14">
        <f>B43-C43</f>
        <v/>
      </c>
      <c r="E43" s="15">
        <f>IF(C43&lt;=B43,"Within budget","Over budget")</f>
        <v/>
      </c>
    </row>
    <row r="44">
      <c r="A44" s="16" t="inlineStr">
        <is>
          <t>Subtotal: Lifestyle</t>
        </is>
      </c>
      <c r="B44" s="17">
        <f>SUM(B40:B43)</f>
        <v/>
      </c>
      <c r="C44" s="17">
        <f>SUM(C40:C43)</f>
        <v/>
      </c>
      <c r="D44" s="17">
        <f>B44-C44</f>
        <v/>
      </c>
      <c r="E44" s="16">
        <f>IF(C44&lt;=B44,"Within budget","Over budget")</f>
        <v/>
      </c>
    </row>
    <row r="45">
      <c r="A45" s="12" t="inlineStr">
        <is>
          <t>Total expenses</t>
        </is>
      </c>
      <c r="B45" s="13">
        <f>B16+B21+B25+B29+B33+B38+B44</f>
        <v/>
      </c>
      <c r="C45" s="13">
        <f>C16+C21+C25+C29+C33+C38+C44</f>
        <v/>
      </c>
      <c r="D45" s="13">
        <f>B45-C45</f>
        <v/>
      </c>
      <c r="E45" s="12">
        <f>IF(C45&lt;=B45,"Within budget","Over budget")</f>
        <v/>
      </c>
    </row>
    <row r="46">
      <c r="B46" s="11" t="n"/>
      <c r="C46" s="11" t="n"/>
      <c r="D46" s="11" t="n"/>
    </row>
    <row r="47">
      <c r="A47" s="12" t="inlineStr">
        <is>
          <t>LEFT TO SAVE OR SPEND (income - expenses)</t>
        </is>
      </c>
      <c r="B47" s="13">
        <f>B10-B45</f>
        <v/>
      </c>
      <c r="C47" s="13">
        <f>C10-C45</f>
        <v/>
      </c>
      <c r="D47" s="13">
        <f>C47-B47</f>
        <v/>
      </c>
    </row>
    <row r="48">
      <c r="A48" s="15" t="inlineStr">
        <is>
          <t>Savings rate (actual left / actual income)</t>
        </is>
      </c>
      <c r="B48" s="14" t="n"/>
      <c r="C48" s="18">
        <f>IF(C10=0,0,C47/C10)</f>
        <v/>
      </c>
      <c r="D48" s="11" t="n"/>
    </row>
    <row r="50">
      <c r="A50" s="19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50:E50"/>
    <mergeCell ref="A1:E1"/>
  </mergeCells>
  <conditionalFormatting sqref="E7:E48">
    <cfRule type="expression" priority="1" dxfId="0">
      <formula>OR(E7="Over budget",E7="Below plan")</formula>
    </cfRule>
    <cfRule type="expression" priority="2" dxfId="1">
      <formula>OR(E7="Within budget",E7="On track")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 ht="34" customHeight="1">
      <c r="A1" s="1" t="inlineStr">
        <is>
          <t>Planned vs actual by group</t>
        </is>
      </c>
      <c r="B1" s="2" t="n"/>
      <c r="C1" s="2" t="n"/>
    </row>
    <row r="2">
      <c r="A2" s="3" t="inlineStr">
        <is>
          <t>Pulls the subtotals from the Budget sheet.</t>
        </is>
      </c>
    </row>
    <row r="4" ht="28" customHeight="1">
      <c r="A4" s="6" t="inlineStr">
        <is>
          <t>Group</t>
        </is>
      </c>
      <c r="B4" s="6" t="inlineStr">
        <is>
          <t>Planned ($)</t>
        </is>
      </c>
      <c r="C4" s="6" t="inlineStr">
        <is>
          <t>Actual ($)</t>
        </is>
      </c>
    </row>
    <row r="5">
      <c r="A5" s="15" t="inlineStr">
        <is>
          <t>Housing</t>
        </is>
      </c>
      <c r="B5" s="14">
        <f>Budget!B16</f>
        <v/>
      </c>
      <c r="C5" s="14">
        <f>Budget!C16</f>
        <v/>
      </c>
    </row>
    <row r="6">
      <c r="A6" s="15" t="inlineStr">
        <is>
          <t>Utilities</t>
        </is>
      </c>
      <c r="B6" s="14">
        <f>Budget!B21</f>
        <v/>
      </c>
      <c r="C6" s="14">
        <f>Budget!C21</f>
        <v/>
      </c>
    </row>
    <row r="7">
      <c r="A7" s="15" t="inlineStr">
        <is>
          <t>Food</t>
        </is>
      </c>
      <c r="B7" s="14">
        <f>Budget!B25</f>
        <v/>
      </c>
      <c r="C7" s="14">
        <f>Budget!C25</f>
        <v/>
      </c>
    </row>
    <row r="8">
      <c r="A8" s="15" t="inlineStr">
        <is>
          <t>Transport</t>
        </is>
      </c>
      <c r="B8" s="14">
        <f>Budget!B29</f>
        <v/>
      </c>
      <c r="C8" s="14">
        <f>Budget!C29</f>
        <v/>
      </c>
    </row>
    <row r="9">
      <c r="A9" s="15" t="inlineStr">
        <is>
          <t>Health and insurance</t>
        </is>
      </c>
      <c r="B9" s="14">
        <f>Budget!B33</f>
        <v/>
      </c>
      <c r="C9" s="14">
        <f>Budget!C33</f>
        <v/>
      </c>
    </row>
    <row r="10">
      <c r="A10" s="15" t="inlineStr">
        <is>
          <t>Debt and savings</t>
        </is>
      </c>
      <c r="B10" s="14">
        <f>Budget!B38</f>
        <v/>
      </c>
      <c r="C10" s="14">
        <f>Budget!C38</f>
        <v/>
      </c>
    </row>
    <row r="11">
      <c r="A11" s="15" t="inlineStr">
        <is>
          <t>Lifestyle</t>
        </is>
      </c>
      <c r="B11" s="14">
        <f>Budget!B44</f>
        <v/>
      </c>
      <c r="C11" s="14">
        <f>Budget!C44</f>
        <v/>
      </c>
    </row>
    <row r="14">
      <c r="A14" s="20">
        <f>HYPERLINK("#'Budget'!A1","Go to Budget")</f>
        <v/>
      </c>
    </row>
    <row r="16">
      <c r="A16" s="19" t="inlineStr">
        <is>
          <t>Free template by Softotech Solutions (softotech.net). For educational and general use only, not financial or legal advice.</t>
        </is>
      </c>
    </row>
  </sheetData>
  <mergeCells count="3">
    <mergeCell ref="A1:C1"/>
    <mergeCell ref="A16:C16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Monthly Budget: how to use</t>
        </is>
      </c>
    </row>
    <row r="3">
      <c r="A3" s="22" t="inlineStr">
        <is>
          <t>1. On the Budget sheet, type the month in the yellow cell at the top.</t>
        </is>
      </c>
    </row>
    <row r="4">
      <c r="A4" s="22" t="inlineStr">
        <is>
          <t>2. Fill the Planned column with what you expect to earn and spend this month.</t>
        </is>
      </c>
    </row>
    <row r="5">
      <c r="A5" s="22" t="inlineStr">
        <is>
          <t>3. During the month, fill the Actual column. The Difference and Status columns update automatically.</t>
        </is>
      </c>
    </row>
    <row r="6">
      <c r="A6" s="22" t="inlineStr">
        <is>
          <t>4. Rename any item or add your own. If you insert a row inside a group, copy the formulas from the row above and check the subtotal range.</t>
        </is>
      </c>
    </row>
    <row r="7">
      <c r="A7" s="22" t="inlineStr">
        <is>
          <t>5. The Chart sheet compares planned and actual spending by group.</t>
        </is>
      </c>
    </row>
    <row r="8">
      <c r="A8" s="22" t="inlineStr">
        <is>
          <t>6. Save a copy of the file for each month.</t>
        </is>
      </c>
    </row>
    <row r="10">
      <c r="A10" s="4" t="inlineStr">
        <is>
          <t>Colour key:  yellow cells = type your own numbers or text  |  green cells = calculated automatically (do not overwrite)</t>
        </is>
      </c>
    </row>
    <row r="12">
      <c r="A12" s="19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2026-11-02T16:11:22Z</dcterms:created>
  <dcterms:modified xmlns:dcterms="http://purl.org/dc/terms/" xmlns:xsi="http://www.w3.org/2001/XMLSchema-instance" xsi:type="dcterms:W3CDTF">2026-11-02T16:11:22Z</dcterms:modified>
</cp:coreProperties>
</file>