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oss Margi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<sst xmlns="http://schemas.openxmlformats.org/spreadsheetml/2006/main" count="29" uniqueCount="29">
  <si>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Gross Margin Calculator</t>
  </si>
  <si>
    <t xml:space="preserve">Yellow cells are inputs. Green cells are results.</t>
  </si>
  <si>
    <t xml:space="preserve">1. Your numbers</t>
  </si>
  <si>
    <t xml:space="preserve">Revenue (sales)</t>
  </si>
  <si>
    <t xml:space="preserve">Total selling price</t>
  </si>
  <si>
    <t xml:space="preserve">Cost of goods sold (COGS)</t>
  </si>
  <si>
    <t xml:space="preserve">Direct materials, labor, freight-in</t>
  </si>
  <si>
    <t xml:space="preserve">Target gross margin</t>
  </si>
  <si>
    <t xml:space="preserve">Margin you want to earn</t>
  </si>
  <si>
    <t xml:space="preserve">2. Results</t>
  </si>
  <si>
    <t xml:space="preserve">Gross profit</t>
  </si>
  <si>
    <t xml:space="preserve">Revenue - COGS</t>
  </si>
  <si>
    <t xml:space="preserve">Gross margin %</t>
  </si>
  <si>
    <t xml:space="preserve">Gross profit / revenue</t>
  </si>
  <si>
    <t xml:space="preserve">Markup on cost %</t>
  </si>
  <si>
    <t xml:space="preserve">Gross profit / COGS</t>
  </si>
  <si>
    <t xml:space="preserve">Price needed for target margin</t>
  </si>
  <si>
    <t xml:space="preserve">COGS / (1 - target margin)</t>
  </si>
  <si>
    <t xml:space="preserve">Extra revenue vs now</t>
  </si>
  <si>
    <t xml:space="preserve">3. Margin to markup converter</t>
  </si>
  <si>
    <t xml:space="preserve">Margin %</t>
  </si>
  <si>
    <t xml:space="preserve">Enter a margin</t>
  </si>
  <si>
    <t xml:space="preserve">Equivalent markup %</t>
  </si>
  <si>
    <t xml:space="preserve">Margin / (1 - margin)</t>
  </si>
  <si>
    <t xml:space="preserve">Markup %</t>
  </si>
  <si>
    <t xml:space="preserve">Enter a markup</t>
  </si>
  <si>
    <t xml:space="preserve">Equivalent margin %</t>
  </si>
  <si>
    <t xml:space="preserve">Markup / (1 + markup)</t>
  </si>
  <si>
    <t xml:space="preserve">Free template by Softotech Solutions | softotech.net/gross-margin-calculator/. Educational estimate only, not financial advice.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</si>
</sst>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.00"/>
    <numFmt numFmtId="166" formatCode="0.0%"/>
    <numFmt numFmtId="167" formatCode="0.0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7F7F7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F7F7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E2EFDA"/>
      </patternFill>
    </fill>
    <fill>
      <patternFill patternType="solid">
        <fgColor rgb="FFE2EFDA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8"/>
    <col collapsed="false" customWidth="true" hidden="false" outlineLevel="0" max="3" min="3" style="0" width="4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15" hidden="false" customHeight="false" outlineLevel="0" collapsed="false">
      <c r="A5" s="5" t="s">
        <v>3</v>
      </c>
      <c r="B5" s="6" t="n">
        <v>10000</v>
      </c>
      <c r="C5" s="7" t="s">
        <v>4</v>
      </c>
    </row>
    <row r="6" customFormat="false" ht="15" hidden="false" customHeight="false" outlineLevel="0" collapsed="false">
      <c r="A6" s="5" t="s">
        <v>5</v>
      </c>
      <c r="B6" s="6" t="n">
        <v>6000</v>
      </c>
      <c r="C6" s="7" t="s">
        <v>6</v>
      </c>
    </row>
    <row r="7" customFormat="false" ht="15" hidden="false" customHeight="false" outlineLevel="0" collapsed="false">
      <c r="A7" s="5" t="s">
        <v>7</v>
      </c>
      <c r="B7" s="8" t="n">
        <v>0.5</v>
      </c>
      <c r="C7" s="7" t="s">
        <v>8</v>
      </c>
    </row>
    <row r="9" customFormat="false" ht="15" hidden="false" customHeight="false" outlineLevel="0" collapsed="false">
      <c r="A9" s="3" t="s">
        <v>9</v>
      </c>
      <c r="B9" s="4"/>
      <c r="C9" s="4"/>
    </row>
    <row r="10" customFormat="false" ht="15" hidden="false" customHeight="false" outlineLevel="0" collapsed="false">
      <c r="A10" s="5" t="s">
        <v>10</v>
      </c>
      <c r="B10" s="9" t="n">
        <f aca="false">B5-B6</f>
        <v>4000</v>
      </c>
      <c r="C10" s="7" t="s">
        <v>11</v>
      </c>
    </row>
    <row r="11" customFormat="false" ht="15" hidden="false" customHeight="false" outlineLevel="0" collapsed="false">
      <c r="A11" s="5" t="s">
        <v>12</v>
      </c>
      <c r="B11" s="10" t="n">
        <f aca="false">IF(B5&gt;0,B10/B5,"n/a")</f>
        <v>0.4</v>
      </c>
      <c r="C11" s="7" t="s">
        <v>13</v>
      </c>
    </row>
    <row r="12" customFormat="false" ht="15" hidden="false" customHeight="false" outlineLevel="0" collapsed="false">
      <c r="A12" s="5" t="s">
        <v>14</v>
      </c>
      <c r="B12" s="10" t="n">
        <f aca="false">IF(B6&gt;0,B10/B6,"n/a")</f>
        <v>0.666666666666667</v>
      </c>
      <c r="C12" s="7" t="s">
        <v>15</v>
      </c>
    </row>
    <row r="13" customFormat="false" ht="15" hidden="false" customHeight="false" outlineLevel="0" collapsed="false">
      <c r="A13" s="5" t="s">
        <v>16</v>
      </c>
      <c r="B13" s="9" t="n">
        <f aca="false">IF(B7&lt;1,B6/(1-B7),"n/a")</f>
        <v>12000</v>
      </c>
      <c r="C13" s="7" t="s">
        <v>17</v>
      </c>
    </row>
    <row r="14" customFormat="false" ht="15" hidden="false" customHeight="false" outlineLevel="0" collapsed="false">
      <c r="A14" s="5" t="s">
        <v>18</v>
      </c>
      <c r="B14" s="9" t="n">
        <f aca="false">IF(ISNUMBER(B13),B13-B5,"n/a")</f>
        <v>2000</v>
      </c>
      <c r="C14" s="7"/>
    </row>
    <row r="16" customFormat="false" ht="15" hidden="false" customHeight="false" outlineLevel="0" collapsed="false">
      <c r="A16" s="3" t="s">
        <v>19</v>
      </c>
      <c r="B16" s="4"/>
      <c r="C16" s="4"/>
    </row>
    <row r="17" customFormat="false" ht="15" hidden="false" customHeight="false" outlineLevel="0" collapsed="false">
      <c r="A17" s="5" t="s">
        <v>20</v>
      </c>
      <c r="B17" s="8" t="n">
        <v>0.4</v>
      </c>
      <c r="C17" s="7" t="s">
        <v>21</v>
      </c>
    </row>
    <row r="18" customFormat="false" ht="15" hidden="false" customHeight="false" outlineLevel="0" collapsed="false">
      <c r="A18" s="5" t="s">
        <v>22</v>
      </c>
      <c r="B18" s="10" t="n">
        <f aca="false">IF(B17&lt;1,B17/(1-B17),"n/a")</f>
        <v>0.666666666666667</v>
      </c>
      <c r="C18" s="7" t="s">
        <v>23</v>
      </c>
    </row>
    <row r="19" customFormat="false" ht="15" hidden="false" customHeight="false" outlineLevel="0" collapsed="false">
      <c r="A19" s="5" t="s">
        <v>24</v>
      </c>
      <c r="B19" s="8" t="n">
        <v>0.5</v>
      </c>
      <c r="C19" s="7" t="s">
        <v>25</v>
      </c>
    </row>
    <row r="20" customFormat="false" ht="15" hidden="false" customHeight="false" outlineLevel="0" collapsed="false">
      <c r="A20" s="5" t="s">
        <v>26</v>
      </c>
      <c r="B20" s="10" t="n">
        <f aca="false">B19/(1+B19)</f>
        <v>0.333333333333333</v>
      </c>
      <c r="C20" s="7" t="s">
        <v>27</v>
      </c>
    </row>
    <row r="22" customFormat="false" ht="15" hidden="false" customHeight="false" outlineLevel="0" collapsed="false">
      <c r="A22" s="11" t="s">
        <v>28</v>
      </c>
    </row>
  </sheetData>
  <dataValidations count="1">
    <dataValidation allowBlank="false" error="Enter 0% to 99%" errorStyle="stop" operator="between" showDropDown="false" showErrorMessage="true" showInputMessage="false" sqref="B7 B17" type="decimal">
      <formula1>0</formula1>
      <formula2>0.99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2026-10-29T08:07:00Z</dcterms:created>
  <dc:creator>openpyxl</dc:creator>
  <dc:description/>
  <dc:language>en-US</dc:language>
  <cp:lastModifiedBy/>
  <dcterms:modified xsi:type="dcterms:W3CDTF">2026-10-29T08:07:00Z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